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activeTab="0"/>
  </bookViews>
  <sheets>
    <sheet name="30.06.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<sst xmlns="http://schemas.openxmlformats.org/spreadsheetml/2006/main" count="138" uniqueCount="108">
  <si>
    <t>Wydatki na wieloletnie programy inwestycyjne  ( 5)</t>
  </si>
  <si>
    <t>w latach 2010 - 2012</t>
  </si>
  <si>
    <t>Lp.</t>
  </si>
  <si>
    <t>Nazwa zadania</t>
  </si>
  <si>
    <t>cel</t>
  </si>
  <si>
    <t>Rozdział</t>
  </si>
  <si>
    <t>okres realizacji</t>
  </si>
  <si>
    <t xml:space="preserve">łączne nakłady </t>
  </si>
  <si>
    <t xml:space="preserve"> Nakłady poniesione  do końca 2009r.</t>
  </si>
  <si>
    <t>Planowane nakłady</t>
  </si>
  <si>
    <t>Zewnętrzne źródła finansowania</t>
  </si>
  <si>
    <t>Budowa "małej obwodnicy" miasta</t>
  </si>
  <si>
    <t>Poprawa parametrów dróg</t>
  </si>
  <si>
    <t>2011-2012</t>
  </si>
  <si>
    <t>50% Budżet Państwa</t>
  </si>
  <si>
    <t>Modernizacja drogi gminnej Nr 171105 C Plac 11-Listopada</t>
  </si>
  <si>
    <t>Modernizacja odcinka ulicy Komunalnej II etap</t>
  </si>
  <si>
    <t xml:space="preserve">Przebudowa odcinka ul. Spółdzielczej </t>
  </si>
  <si>
    <t xml:space="preserve"> </t>
  </si>
  <si>
    <t>Modernizacja ul. Różyckiego</t>
  </si>
  <si>
    <t>Przebudowa ul. Bocznej I etap</t>
  </si>
  <si>
    <t>Przebudowa odcinka ul. Klonowej i Modrzewiowej</t>
  </si>
  <si>
    <t>Przebudowa ul. Bukowej</t>
  </si>
  <si>
    <t>50% RPO</t>
  </si>
  <si>
    <t>Przygotowanie nowych inwestycji drogowych</t>
  </si>
  <si>
    <t>Zapewnienie ciagłości prac</t>
  </si>
  <si>
    <t>Udział w budowie obwodnicy miasta Lipna</t>
  </si>
  <si>
    <t xml:space="preserve">Odciążenie komunikacyjne miasta </t>
  </si>
  <si>
    <t>2009-2013</t>
  </si>
  <si>
    <t>40% z kwoty 23.220.000</t>
  </si>
  <si>
    <t xml:space="preserve">  </t>
  </si>
  <si>
    <t>Dotacja    inwestycyjna  dla     Z G M w Lipnie</t>
  </si>
  <si>
    <t>Poprawa standardu lokali komunalnych</t>
  </si>
  <si>
    <t>Wykup działek</t>
  </si>
  <si>
    <t>Przygotowanie infrastruktury pod nowe drogi w mieście</t>
  </si>
  <si>
    <t>Budowa budynku socjalnego, adaptacja i pozyskiwanie lokali na cele socjalne</t>
  </si>
  <si>
    <t>Mieszkania dla najuboższych</t>
  </si>
  <si>
    <t>2009-2010</t>
  </si>
  <si>
    <t>Odbudowa budynku wielorodzinnego przy ul. Komunalnej 2 w Lipnie</t>
  </si>
  <si>
    <t>Przywwrócenie mieszkań dla mieszkańców po katastrofie</t>
  </si>
  <si>
    <t>Realizacja projektu  Infostrada Pomorza i Kujaw</t>
  </si>
  <si>
    <t>Budowa społeczeństwa informacyjnego</t>
  </si>
  <si>
    <t>2010-2011</t>
  </si>
  <si>
    <t>Wykonanie wydzielonej dla komputerów instalacji elektrycznej oraz zakup serwera  i systemu klimatyz. wraz z montażem</t>
  </si>
  <si>
    <t>Poprawa zabezpieczenia danych w urzędzie</t>
  </si>
  <si>
    <t>2009-2011</t>
  </si>
  <si>
    <t xml:space="preserve">Zakup i wdrożenie programu WULCAN </t>
  </si>
  <si>
    <t>Zwiększenie kontroli merytorycznej jednostek oświatowych przez urząd</t>
  </si>
  <si>
    <t>Poprawa bezpieczństwa  mieszkańców miasta</t>
  </si>
  <si>
    <t>Zakup tablic interaktywnych dla szkół podstawowych</t>
  </si>
  <si>
    <t xml:space="preserve">Poprawa standardu nauczania </t>
  </si>
  <si>
    <t>Budowa bieżni wokół boiska wielofuncyjnego przy SP Nr 3</t>
  </si>
  <si>
    <t>Zwiększenie bazy sportowej w mieście</t>
  </si>
  <si>
    <t>Budowa boiska wielofunkcyjnego przy SP     Nr 5</t>
  </si>
  <si>
    <t>Budowa pełnowymiarowej sali gimnastycznej prezy SP Nr 5</t>
  </si>
  <si>
    <t>Zwiększenie  bazy sportowej dla uczniów szkół</t>
  </si>
  <si>
    <t>Budowa placów zabaw w mieście</t>
  </si>
  <si>
    <t>Zwiększenie miejsc odpoczynku i zabaw  w miescie</t>
  </si>
  <si>
    <t>Przygotowanie nowych inwestycji oświatowych</t>
  </si>
  <si>
    <t>Wyrównywanie szans edukacyjnych dzieci i młodzieży szkół z powiatu lipnowskiego</t>
  </si>
  <si>
    <t>Budowy  kanalizacji deszczowej w  ul. Okrzei II etap</t>
  </si>
  <si>
    <t>Zmniejszenie awaryjności  sieci</t>
  </si>
  <si>
    <t>Przygotowanie nowych inwestycji</t>
  </si>
  <si>
    <t>Budowa linii oświetleniowej przy ulicy Leśnej</t>
  </si>
  <si>
    <t>Poprawa bytu mieszkańców miasta</t>
  </si>
  <si>
    <t>Budowa kanalizacji na odcinku ul. Polnej</t>
  </si>
  <si>
    <t>Wykonanie projektu sieci kanalizacji sanitarnej i deszczowej wzdłuż ul. Włocławskiej</t>
  </si>
  <si>
    <t>Przygotowanie do  budowy  sieci kanalizacji w mieście</t>
  </si>
  <si>
    <t>Usuwanie azbestu w Przedszkolu Miejskim Nr 4</t>
  </si>
  <si>
    <t xml:space="preserve">Likwidacja  azbestu </t>
  </si>
  <si>
    <t>Rekultywacja starego składowiska odpadów I etap</t>
  </si>
  <si>
    <t>Wykonanie zaleceń</t>
  </si>
  <si>
    <t>2009-2012</t>
  </si>
  <si>
    <t xml:space="preserve">Rewitalizacja miasta </t>
  </si>
  <si>
    <t>Poprawa bytu mieszkańców</t>
  </si>
  <si>
    <t>2008-2013</t>
  </si>
  <si>
    <t>EFRR- 85% 3.683.334,00</t>
  </si>
  <si>
    <t>a</t>
  </si>
  <si>
    <t>Przywrócenie historycznego znaczenia Placu Dekerta z jednoczesną modernizacją sieci wodociągowej, kanalizacyjnej i energetycznej</t>
  </si>
  <si>
    <t>2008-2011</t>
  </si>
  <si>
    <t>EFRR- 85% 2.719.024,74</t>
  </si>
  <si>
    <t>b</t>
  </si>
  <si>
    <t>Rewitalizacja klasycystycznego budynku ratusza miejskiego</t>
  </si>
  <si>
    <t>EFRR-85% 617.774,86</t>
  </si>
  <si>
    <t>c</t>
  </si>
  <si>
    <t>Pozostałe  projekty  rewitalizacyjne ( MCK, Bulwary, Kościół)</t>
  </si>
  <si>
    <t>2011-2013</t>
  </si>
  <si>
    <t>EFRR-85% 346.534,40</t>
  </si>
  <si>
    <t>Wkład pieniężny do spółki  miejskiej PUK Sp.zo.o.</t>
  </si>
  <si>
    <t>Zwiększenie mozliwości inwestycyjnych miasta w dziedzinie ciepłownictwa</t>
  </si>
  <si>
    <t>w  4 ratach, zgodnie z Uchwałą</t>
  </si>
  <si>
    <t>Rewitalizacja ulicy  J.Piłsudskiego w Lipnie</t>
  </si>
  <si>
    <t>Moje boisko "ORLIK 2012"</t>
  </si>
  <si>
    <t>Zwiększenie ogólnodostępnej bazy sportowej w mieście</t>
  </si>
  <si>
    <t>333tyś-Budżet P.  333tyś-Woj.K-P.        350tyś -własne</t>
  </si>
  <si>
    <t>Zakup  skutera dla Komendy Powiatowej Policji w  Lipnie</t>
  </si>
  <si>
    <t>Zakup elementów systemu monitoringu dla KP Policji w Lipnie</t>
  </si>
  <si>
    <t>Usuwanie azbestu w Przedszkolu Miejskim Nr 3</t>
  </si>
  <si>
    <t>Przebudowa kanalizacji w ul. Piłsudskiego</t>
  </si>
  <si>
    <t>25% wkładu własnego do Projektu UE</t>
  </si>
  <si>
    <t>Przebudowa ul. Bocznej II etap</t>
  </si>
  <si>
    <t>30% - dotacja z Urzędu Marszałka</t>
  </si>
  <si>
    <t>NPPDL/Budżet Państwa 225.000 zł</t>
  </si>
  <si>
    <t>NPPDL/Budżet Państwa 281.032 zł</t>
  </si>
  <si>
    <t>Zakup mebli biurowych, zestawu komp.,niszczarki, zestawu do prezentacji mulimedialnej, aparatu fotograficznego w ramach Projektu POKL</t>
  </si>
  <si>
    <t>12.246 zł z       RPO KL</t>
  </si>
  <si>
    <t>Załącznik nr  3  do Uchwały Rady  Miejskiej w Lipnie         Nr  LIVI/   423/2010  z dnia  18.10.2010r.</t>
  </si>
  <si>
    <t>Modernizacja drogi gminnej Nr 171150C ul. Przekop w Lipnie wraz z projektowaniem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</si>
</sst>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  <numFmt numFmtId="165" formatCode="#,##0.00_ ;\-#,##0.0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 CE"/>
      <family val="1"/>
    </font>
    <font>
      <sz val="10"/>
      <name val="Times New Roman CE"/>
      <family val="1"/>
    </font>
    <font>
      <b/>
      <sz val="12"/>
      <name val="Times New Roman CE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 C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/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 style="hair"/>
      <top style="hair">
        <color indexed="8"/>
      </top>
      <bottom style="hair">
        <color indexed="8"/>
      </bottom>
    </border>
    <border>
      <left style="hair"/>
      <right style="hair"/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/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/>
      <top>
        <color indexed="63"/>
      </top>
      <bottom>
        <color indexed="63"/>
      </bottom>
    </border>
    <border>
      <left style="hair"/>
      <right style="hair">
        <color indexed="8"/>
      </right>
      <top>
        <color indexed="63"/>
      </top>
      <bottom style="hair">
        <color indexed="8"/>
      </bottom>
    </border>
    <border>
      <left style="hair"/>
      <right style="hair">
        <color indexed="8"/>
      </right>
      <top style="hair"/>
      <bottom style="hair"/>
    </border>
    <border>
      <left style="hair">
        <color indexed="8"/>
      </left>
      <right style="hair">
        <color indexed="8"/>
      </right>
      <top style="hair"/>
      <bottom style="hair"/>
    </border>
    <border>
      <left style="hair">
        <color indexed="8"/>
      </left>
      <right style="hair"/>
      <top style="hair"/>
      <bottom style="hair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>
        <color indexed="63"/>
      </left>
      <right>
        <color indexed="63"/>
      </right>
      <top style="hair"/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11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164" fontId="2" fillId="0" borderId="11" xfId="0" applyNumberFormat="1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41" fontId="2" fillId="0" borderId="11" xfId="0" applyNumberFormat="1" applyFont="1" applyFill="1" applyBorder="1" applyAlignment="1">
      <alignment horizontal="center" vertical="center"/>
    </xf>
    <xf numFmtId="41" fontId="2" fillId="33" borderId="11" xfId="0" applyNumberFormat="1" applyFont="1" applyFill="1" applyBorder="1" applyAlignment="1">
      <alignment horizontal="center" vertical="center"/>
    </xf>
    <xf numFmtId="41" fontId="2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41" fontId="2" fillId="0" borderId="14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/>
    </xf>
    <xf numFmtId="41" fontId="5" fillId="0" borderId="11" xfId="0" applyNumberFormat="1" applyFont="1" applyBorder="1" applyAlignment="1">
      <alignment horizontal="center" vertical="center"/>
    </xf>
    <xf numFmtId="41" fontId="5" fillId="33" borderId="11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vertical="top" wrapText="1"/>
    </xf>
    <xf numFmtId="0" fontId="5" fillId="0" borderId="17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vertical="center" wrapText="1"/>
    </xf>
    <xf numFmtId="41" fontId="2" fillId="33" borderId="11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vertical="center" wrapText="1"/>
    </xf>
    <xf numFmtId="0" fontId="5" fillId="0" borderId="2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5" fillId="0" borderId="21" xfId="0" applyFont="1" applyBorder="1" applyAlignment="1">
      <alignment horizontal="center" vertical="center"/>
    </xf>
    <xf numFmtId="41" fontId="2" fillId="0" borderId="10" xfId="0" applyNumberFormat="1" applyFont="1" applyFill="1" applyBorder="1" applyAlignment="1">
      <alignment horizontal="center" vertical="center"/>
    </xf>
    <xf numFmtId="41" fontId="2" fillId="33" borderId="10" xfId="0" applyNumberFormat="1" applyFont="1" applyFill="1" applyBorder="1" applyAlignment="1">
      <alignment horizontal="center" vertical="center"/>
    </xf>
    <xf numFmtId="41" fontId="2" fillId="33" borderId="10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right" vertical="center"/>
    </xf>
    <xf numFmtId="0" fontId="5" fillId="0" borderId="22" xfId="0" applyFont="1" applyBorder="1" applyAlignment="1">
      <alignment horizontal="center" vertical="center"/>
    </xf>
    <xf numFmtId="165" fontId="2" fillId="0" borderId="11" xfId="0" applyNumberFormat="1" applyFont="1" applyFill="1" applyBorder="1" applyAlignment="1">
      <alignment horizontal="center" vertical="center"/>
    </xf>
    <xf numFmtId="165" fontId="2" fillId="33" borderId="11" xfId="0" applyNumberFormat="1" applyFont="1" applyFill="1" applyBorder="1" applyAlignment="1">
      <alignment horizontal="center" vertical="center"/>
    </xf>
    <xf numFmtId="165" fontId="2" fillId="0" borderId="18" xfId="0" applyNumberFormat="1" applyFont="1" applyFill="1" applyBorder="1" applyAlignment="1">
      <alignment horizontal="center" vertical="center"/>
    </xf>
    <xf numFmtId="41" fontId="2" fillId="0" borderId="23" xfId="0" applyNumberFormat="1" applyFont="1" applyFill="1" applyBorder="1" applyAlignment="1">
      <alignment horizontal="center" vertical="center" wrapText="1"/>
    </xf>
    <xf numFmtId="0" fontId="2" fillId="0" borderId="18" xfId="0" applyFont="1" applyBorder="1" applyAlignment="1">
      <alignment vertical="center"/>
    </xf>
    <xf numFmtId="0" fontId="5" fillId="0" borderId="24" xfId="0" applyFont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41" fontId="2" fillId="0" borderId="18" xfId="0" applyNumberFormat="1" applyFont="1" applyFill="1" applyBorder="1" applyAlignment="1">
      <alignment horizontal="center" vertical="center"/>
    </xf>
    <xf numFmtId="165" fontId="2" fillId="0" borderId="18" xfId="0" applyNumberFormat="1" applyFont="1" applyFill="1" applyBorder="1" applyAlignment="1">
      <alignment horizontal="center" vertical="center"/>
    </xf>
    <xf numFmtId="41" fontId="2" fillId="0" borderId="18" xfId="0" applyNumberFormat="1" applyFont="1" applyFill="1" applyBorder="1" applyAlignment="1">
      <alignment horizontal="center" vertical="center" wrapText="1"/>
    </xf>
    <xf numFmtId="0" fontId="5" fillId="0" borderId="19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165" fontId="2" fillId="33" borderId="18" xfId="0" applyNumberFormat="1" applyFont="1" applyFill="1" applyBorder="1" applyAlignment="1">
      <alignment horizontal="center" vertical="center"/>
    </xf>
    <xf numFmtId="0" fontId="5" fillId="0" borderId="24" xfId="0" applyFont="1" applyBorder="1" applyAlignment="1">
      <alignment vertical="center" wrapText="1"/>
    </xf>
    <xf numFmtId="0" fontId="2" fillId="0" borderId="18" xfId="0" applyFont="1" applyFill="1" applyBorder="1" applyAlignment="1">
      <alignment horizontal="center" vertical="center" wrapText="1"/>
    </xf>
    <xf numFmtId="41" fontId="2" fillId="0" borderId="18" xfId="0" applyNumberFormat="1" applyFont="1" applyFill="1" applyBorder="1" applyAlignment="1">
      <alignment horizontal="left" vertical="top" wrapText="1"/>
    </xf>
    <xf numFmtId="0" fontId="2" fillId="34" borderId="11" xfId="0" applyFont="1" applyFill="1" applyBorder="1" applyAlignment="1">
      <alignment horizontal="center" vertical="center"/>
    </xf>
    <xf numFmtId="3" fontId="4" fillId="34" borderId="11" xfId="0" applyNumberFormat="1" applyFont="1" applyFill="1" applyBorder="1" applyAlignment="1">
      <alignment horizontal="center" vertical="center"/>
    </xf>
    <xf numFmtId="3" fontId="4" fillId="34" borderId="18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41" fontId="2" fillId="0" borderId="10" xfId="0" applyNumberFormat="1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2" fillId="0" borderId="13" xfId="0" applyFont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165" fontId="2" fillId="0" borderId="10" xfId="0" applyNumberFormat="1" applyFont="1" applyFill="1" applyBorder="1" applyAlignment="1">
      <alignment horizontal="center" vertical="center"/>
    </xf>
    <xf numFmtId="165" fontId="2" fillId="33" borderId="10" xfId="0" applyNumberFormat="1" applyFont="1" applyFill="1" applyBorder="1" applyAlignment="1">
      <alignment horizontal="center" vertical="center"/>
    </xf>
    <xf numFmtId="165" fontId="2" fillId="0" borderId="25" xfId="0" applyNumberFormat="1" applyFont="1" applyFill="1" applyBorder="1" applyAlignment="1">
      <alignment horizontal="center" vertical="center"/>
    </xf>
    <xf numFmtId="41" fontId="2" fillId="0" borderId="26" xfId="0" applyNumberFormat="1" applyFont="1" applyFill="1" applyBorder="1" applyAlignment="1">
      <alignment horizontal="center" vertical="center" wrapText="1"/>
    </xf>
    <xf numFmtId="165" fontId="2" fillId="0" borderId="11" xfId="0" applyNumberFormat="1" applyFont="1" applyFill="1" applyBorder="1" applyAlignment="1">
      <alignment horizontal="center" vertical="center"/>
    </xf>
    <xf numFmtId="165" fontId="2" fillId="0" borderId="0" xfId="0" applyNumberFormat="1" applyFont="1" applyAlignment="1">
      <alignment vertical="center"/>
    </xf>
    <xf numFmtId="41" fontId="41" fillId="0" borderId="11" xfId="0" applyNumberFormat="1" applyFont="1" applyBorder="1" applyAlignment="1">
      <alignment horizontal="center" vertical="center"/>
    </xf>
    <xf numFmtId="41" fontId="3" fillId="0" borderId="11" xfId="0" applyNumberFormat="1" applyFont="1" applyFill="1" applyBorder="1" applyAlignment="1">
      <alignment horizontal="left" vertical="center" wrapText="1"/>
    </xf>
    <xf numFmtId="0" fontId="5" fillId="0" borderId="18" xfId="0" applyFont="1" applyBorder="1" applyAlignment="1">
      <alignment vertical="center" wrapText="1"/>
    </xf>
    <xf numFmtId="0" fontId="5" fillId="0" borderId="18" xfId="0" applyFont="1" applyBorder="1" applyAlignment="1">
      <alignment horizontal="center" vertical="center" wrapText="1"/>
    </xf>
    <xf numFmtId="41" fontId="5" fillId="0" borderId="18" xfId="0" applyNumberFormat="1" applyFont="1" applyBorder="1" applyAlignment="1">
      <alignment horizontal="center" vertical="center"/>
    </xf>
    <xf numFmtId="41" fontId="5" fillId="33" borderId="18" xfId="0" applyNumberFormat="1" applyFont="1" applyFill="1" applyBorder="1" applyAlignment="1">
      <alignment horizontal="center" vertical="center"/>
    </xf>
    <xf numFmtId="0" fontId="2" fillId="0" borderId="27" xfId="0" applyFont="1" applyBorder="1" applyAlignment="1">
      <alignment horizontal="right" vertical="center"/>
    </xf>
    <xf numFmtId="165" fontId="2" fillId="0" borderId="18" xfId="0" applyNumberFormat="1" applyFont="1" applyFill="1" applyBorder="1" applyAlignment="1">
      <alignment horizontal="center" vertical="center" wrapText="1"/>
    </xf>
    <xf numFmtId="0" fontId="4" fillId="0" borderId="28" xfId="0" applyFont="1" applyBorder="1" applyAlignment="1">
      <alignment vertical="center"/>
    </xf>
    <xf numFmtId="0" fontId="4" fillId="0" borderId="29" xfId="0" applyFont="1" applyFill="1" applyBorder="1" applyAlignment="1">
      <alignment horizontal="center" vertical="center"/>
    </xf>
    <xf numFmtId="165" fontId="4" fillId="0" borderId="29" xfId="0" applyNumberFormat="1" applyFont="1" applyFill="1" applyBorder="1" applyAlignment="1">
      <alignment horizontal="center" vertical="center"/>
    </xf>
    <xf numFmtId="41" fontId="4" fillId="0" borderId="30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vertical="center" wrapText="1"/>
    </xf>
    <xf numFmtId="0" fontId="5" fillId="0" borderId="31" xfId="0" applyFont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0" fontId="6" fillId="0" borderId="34" xfId="0" applyFont="1" applyBorder="1" applyAlignment="1">
      <alignment vertical="center" wrapText="1"/>
    </xf>
    <xf numFmtId="0" fontId="6" fillId="0" borderId="33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35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horizontal="left" vertical="top"/>
    </xf>
    <xf numFmtId="0" fontId="2" fillId="0" borderId="14" xfId="0" applyFont="1" applyFill="1" applyBorder="1" applyAlignment="1">
      <alignment horizontal="left" vertical="top"/>
    </xf>
    <xf numFmtId="0" fontId="2" fillId="0" borderId="36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7" fillId="34" borderId="19" xfId="0" applyFont="1" applyFill="1" applyBorder="1" applyAlignment="1">
      <alignment horizontal="right" vertical="center"/>
    </xf>
    <xf numFmtId="0" fontId="7" fillId="34" borderId="17" xfId="0" applyFont="1" applyFill="1" applyBorder="1" applyAlignment="1">
      <alignment horizontal="right" vertical="center"/>
    </xf>
    <xf numFmtId="0" fontId="7" fillId="34" borderId="14" xfId="0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zoomScalePageLayoutView="0" workbookViewId="0" topLeftCell="A9">
      <selection activeCell="C16" sqref="C16"/>
    </sheetView>
  </sheetViews>
  <sheetFormatPr defaultColWidth="9.140625" defaultRowHeight="15"/>
  <cols>
    <col min="1" max="1" width="4.00390625" style="1" customWidth="1"/>
    <col min="2" max="2" width="27.421875" style="1" customWidth="1"/>
    <col min="3" max="3" width="25.00390625" style="1" customWidth="1"/>
    <col min="4" max="4" width="10.00390625" style="1" customWidth="1"/>
    <col min="5" max="5" width="12.28125" style="1" customWidth="1"/>
    <col min="6" max="6" width="15.57421875" style="1" customWidth="1"/>
    <col min="7" max="7" width="12.28125" style="1" customWidth="1"/>
    <col min="8" max="8" width="15.28125" style="1" customWidth="1"/>
    <col min="9" max="9" width="14.57421875" style="1" customWidth="1"/>
    <col min="10" max="10" width="13.421875" style="1" customWidth="1"/>
    <col min="11" max="11" width="16.7109375" style="1" customWidth="1"/>
    <col min="12" max="16384" width="9.140625" style="1" customWidth="1"/>
  </cols>
  <sheetData>
    <row r="1" spans="5:11" ht="31.5" customHeight="1">
      <c r="E1" s="2"/>
      <c r="F1" s="2"/>
      <c r="G1" s="2"/>
      <c r="H1" s="3"/>
      <c r="I1" s="106" t="s">
        <v>106</v>
      </c>
      <c r="J1" s="106"/>
      <c r="K1" s="106"/>
    </row>
    <row r="2" spans="2:11" ht="15.75" customHeight="1">
      <c r="B2" s="107" t="s">
        <v>0</v>
      </c>
      <c r="C2" s="107"/>
      <c r="D2" s="107"/>
      <c r="E2" s="107"/>
      <c r="F2" s="107"/>
      <c r="G2" s="107"/>
      <c r="H2" s="107"/>
      <c r="I2" s="107"/>
      <c r="J2" s="107"/>
      <c r="K2" s="4"/>
    </row>
    <row r="3" spans="2:11" ht="19.5" customHeight="1">
      <c r="B3" s="107" t="s">
        <v>1</v>
      </c>
      <c r="C3" s="107"/>
      <c r="D3" s="107"/>
      <c r="E3" s="107"/>
      <c r="F3" s="107"/>
      <c r="G3" s="107"/>
      <c r="H3" s="107"/>
      <c r="I3" s="107"/>
      <c r="J3" s="107"/>
      <c r="K3" s="4"/>
    </row>
    <row r="4" spans="1:12" ht="25.5" customHeight="1">
      <c r="A4" s="108" t="s">
        <v>2</v>
      </c>
      <c r="B4" s="110" t="s">
        <v>3</v>
      </c>
      <c r="C4" s="110" t="s">
        <v>4</v>
      </c>
      <c r="D4" s="110" t="s">
        <v>5</v>
      </c>
      <c r="E4" s="110" t="s">
        <v>6</v>
      </c>
      <c r="F4" s="110" t="s">
        <v>7</v>
      </c>
      <c r="G4" s="95" t="s">
        <v>8</v>
      </c>
      <c r="H4" s="94" t="s">
        <v>9</v>
      </c>
      <c r="I4" s="94"/>
      <c r="J4" s="94"/>
      <c r="K4" s="95" t="s">
        <v>10</v>
      </c>
      <c r="L4" s="90"/>
    </row>
    <row r="5" spans="1:12" ht="45.75" customHeight="1">
      <c r="A5" s="109"/>
      <c r="B5" s="110"/>
      <c r="C5" s="110"/>
      <c r="D5" s="110"/>
      <c r="E5" s="110"/>
      <c r="F5" s="110"/>
      <c r="G5" s="96"/>
      <c r="H5" s="5">
        <v>2010</v>
      </c>
      <c r="I5" s="6">
        <v>2011</v>
      </c>
      <c r="J5" s="6">
        <v>2012</v>
      </c>
      <c r="K5" s="96"/>
      <c r="L5" s="90"/>
    </row>
    <row r="6" spans="1:12" ht="21" customHeight="1">
      <c r="A6" s="7"/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9">
        <v>8</v>
      </c>
      <c r="I6" s="8">
        <v>9</v>
      </c>
      <c r="J6" s="8">
        <v>10</v>
      </c>
      <c r="K6" s="8">
        <v>11</v>
      </c>
      <c r="L6" s="90"/>
    </row>
    <row r="7" spans="1:12" ht="40.5" customHeight="1">
      <c r="A7" s="10">
        <v>1</v>
      </c>
      <c r="B7" s="11" t="s">
        <v>11</v>
      </c>
      <c r="C7" s="12" t="s">
        <v>12</v>
      </c>
      <c r="D7" s="13">
        <v>60016</v>
      </c>
      <c r="E7" s="14" t="s">
        <v>13</v>
      </c>
      <c r="F7" s="15">
        <v>1500000</v>
      </c>
      <c r="G7" s="15"/>
      <c r="H7" s="16">
        <v>20000</v>
      </c>
      <c r="I7" s="15">
        <v>700000</v>
      </c>
      <c r="J7" s="15">
        <v>780000</v>
      </c>
      <c r="K7" s="17" t="s">
        <v>14</v>
      </c>
      <c r="L7" s="90"/>
    </row>
    <row r="8" spans="1:12" ht="48" customHeight="1">
      <c r="A8" s="10">
        <v>2</v>
      </c>
      <c r="B8" s="11" t="s">
        <v>15</v>
      </c>
      <c r="C8" s="12" t="s">
        <v>12</v>
      </c>
      <c r="D8" s="18">
        <v>60016</v>
      </c>
      <c r="E8" s="14">
        <v>2010</v>
      </c>
      <c r="F8" s="19">
        <v>574000</v>
      </c>
      <c r="G8" s="19"/>
      <c r="H8" s="16">
        <v>571032</v>
      </c>
      <c r="I8" s="15"/>
      <c r="J8" s="15"/>
      <c r="K8" s="76" t="s">
        <v>103</v>
      </c>
      <c r="L8" s="90"/>
    </row>
    <row r="9" spans="1:12" ht="48" customHeight="1">
      <c r="A9" s="10">
        <v>3</v>
      </c>
      <c r="B9" s="20" t="s">
        <v>16</v>
      </c>
      <c r="C9" s="12" t="s">
        <v>12</v>
      </c>
      <c r="D9" s="18">
        <v>60016</v>
      </c>
      <c r="E9" s="21">
        <v>2010</v>
      </c>
      <c r="F9" s="22">
        <v>110000</v>
      </c>
      <c r="G9" s="22"/>
      <c r="H9" s="23">
        <v>70000</v>
      </c>
      <c r="I9" s="15"/>
      <c r="J9" s="15"/>
      <c r="K9" s="15"/>
      <c r="L9" s="90"/>
    </row>
    <row r="10" spans="1:12" ht="48" customHeight="1">
      <c r="A10" s="10">
        <v>4</v>
      </c>
      <c r="B10" s="20" t="s">
        <v>17</v>
      </c>
      <c r="C10" s="12" t="s">
        <v>12</v>
      </c>
      <c r="D10" s="18">
        <v>60016</v>
      </c>
      <c r="E10" s="21">
        <v>2010</v>
      </c>
      <c r="F10" s="22">
        <v>510000</v>
      </c>
      <c r="G10" s="75"/>
      <c r="H10" s="23">
        <v>510000</v>
      </c>
      <c r="I10" s="15"/>
      <c r="J10" s="15" t="s">
        <v>18</v>
      </c>
      <c r="K10" s="15"/>
      <c r="L10" s="90"/>
    </row>
    <row r="11" spans="1:12" ht="48" customHeight="1">
      <c r="A11" s="10">
        <v>5</v>
      </c>
      <c r="B11" s="20" t="s">
        <v>19</v>
      </c>
      <c r="C11" s="12" t="s">
        <v>12</v>
      </c>
      <c r="D11" s="18">
        <v>60016</v>
      </c>
      <c r="E11" s="27">
        <v>2010</v>
      </c>
      <c r="F11" s="22">
        <v>63000</v>
      </c>
      <c r="G11" s="22"/>
      <c r="H11" s="23">
        <v>63000</v>
      </c>
      <c r="I11" s="15"/>
      <c r="J11" s="15"/>
      <c r="K11" s="15"/>
      <c r="L11" s="90"/>
    </row>
    <row r="12" spans="1:12" ht="48" customHeight="1">
      <c r="A12" s="10">
        <v>6</v>
      </c>
      <c r="B12" s="20" t="s">
        <v>20</v>
      </c>
      <c r="C12" s="12" t="s">
        <v>12</v>
      </c>
      <c r="D12" s="18">
        <v>60016</v>
      </c>
      <c r="E12" s="21">
        <v>2010</v>
      </c>
      <c r="F12" s="22">
        <v>140000</v>
      </c>
      <c r="G12" s="22"/>
      <c r="H12" s="23">
        <v>140000</v>
      </c>
      <c r="I12" s="15"/>
      <c r="J12" s="15"/>
      <c r="K12" s="15"/>
      <c r="L12" s="90"/>
    </row>
    <row r="13" spans="1:12" ht="48" customHeight="1">
      <c r="A13" s="10">
        <v>7</v>
      </c>
      <c r="B13" s="20" t="s">
        <v>21</v>
      </c>
      <c r="C13" s="12" t="s">
        <v>12</v>
      </c>
      <c r="D13" s="18">
        <v>60016</v>
      </c>
      <c r="E13" s="24">
        <v>2010</v>
      </c>
      <c r="F13" s="22">
        <v>236027</v>
      </c>
      <c r="G13" s="22"/>
      <c r="H13" s="23">
        <v>236027</v>
      </c>
      <c r="I13" s="15"/>
      <c r="J13" s="15"/>
      <c r="K13" s="15"/>
      <c r="L13" s="90"/>
    </row>
    <row r="14" spans="1:12" ht="48" customHeight="1">
      <c r="A14" s="10">
        <v>8</v>
      </c>
      <c r="B14" s="20" t="s">
        <v>100</v>
      </c>
      <c r="C14" s="12" t="s">
        <v>12</v>
      </c>
      <c r="D14" s="18">
        <v>60016</v>
      </c>
      <c r="E14" s="21">
        <v>2010</v>
      </c>
      <c r="F14" s="22">
        <v>180000</v>
      </c>
      <c r="G14" s="22"/>
      <c r="H14" s="23">
        <v>180000</v>
      </c>
      <c r="I14" s="15"/>
      <c r="J14" s="15"/>
      <c r="K14" s="15"/>
      <c r="L14" s="90"/>
    </row>
    <row r="15" spans="1:12" ht="48" customHeight="1">
      <c r="A15" s="10">
        <v>9</v>
      </c>
      <c r="B15" s="20" t="s">
        <v>107</v>
      </c>
      <c r="C15" s="12" t="s">
        <v>12</v>
      </c>
      <c r="D15" s="18">
        <v>60016</v>
      </c>
      <c r="E15" s="21" t="s">
        <v>42</v>
      </c>
      <c r="F15" s="22">
        <v>450000</v>
      </c>
      <c r="G15" s="22"/>
      <c r="H15" s="23"/>
      <c r="I15" s="15">
        <v>450000</v>
      </c>
      <c r="J15" s="15"/>
      <c r="K15" s="76" t="s">
        <v>102</v>
      </c>
      <c r="L15" s="90"/>
    </row>
    <row r="16" spans="1:12" ht="48" customHeight="1">
      <c r="A16" s="10">
        <v>10</v>
      </c>
      <c r="B16" s="20" t="s">
        <v>22</v>
      </c>
      <c r="C16" s="12" t="s">
        <v>12</v>
      </c>
      <c r="D16" s="18">
        <v>60016</v>
      </c>
      <c r="E16" s="21">
        <v>2011</v>
      </c>
      <c r="F16" s="22">
        <v>2000000</v>
      </c>
      <c r="G16" s="22"/>
      <c r="H16" s="23"/>
      <c r="I16" s="15">
        <v>2000000</v>
      </c>
      <c r="J16" s="15"/>
      <c r="K16" s="15" t="s">
        <v>23</v>
      </c>
      <c r="L16" s="90"/>
    </row>
    <row r="17" spans="1:12" ht="35.25" customHeight="1">
      <c r="A17" s="10">
        <v>11</v>
      </c>
      <c r="B17" s="12" t="s">
        <v>24</v>
      </c>
      <c r="C17" s="20" t="s">
        <v>25</v>
      </c>
      <c r="D17" s="18">
        <v>60095</v>
      </c>
      <c r="E17" s="24">
        <v>2010</v>
      </c>
      <c r="F17" s="22">
        <v>20000</v>
      </c>
      <c r="G17" s="22"/>
      <c r="H17" s="23">
        <v>20000</v>
      </c>
      <c r="I17" s="15"/>
      <c r="J17" s="15"/>
      <c r="K17" s="15"/>
      <c r="L17" s="90"/>
    </row>
    <row r="18" spans="1:12" ht="56.25" customHeight="1">
      <c r="A18" s="10">
        <v>12</v>
      </c>
      <c r="B18" s="20" t="s">
        <v>26</v>
      </c>
      <c r="C18" s="12" t="s">
        <v>27</v>
      </c>
      <c r="D18" s="25">
        <v>60095</v>
      </c>
      <c r="E18" s="26" t="s">
        <v>28</v>
      </c>
      <c r="F18" s="22">
        <v>46440000</v>
      </c>
      <c r="G18" s="22">
        <v>122880</v>
      </c>
      <c r="H18" s="23">
        <v>155184</v>
      </c>
      <c r="I18" s="22">
        <v>2200000</v>
      </c>
      <c r="J18" s="15">
        <v>2200000</v>
      </c>
      <c r="K18" s="17" t="s">
        <v>29</v>
      </c>
      <c r="L18" s="90" t="s">
        <v>30</v>
      </c>
    </row>
    <row r="19" spans="1:12" ht="45.75" customHeight="1">
      <c r="A19" s="48">
        <v>13</v>
      </c>
      <c r="B19" s="77" t="s">
        <v>31</v>
      </c>
      <c r="C19" s="32" t="s">
        <v>32</v>
      </c>
      <c r="D19" s="78">
        <v>70001</v>
      </c>
      <c r="E19" s="89">
        <v>2010</v>
      </c>
      <c r="F19" s="79">
        <v>18000</v>
      </c>
      <c r="G19" s="79"/>
      <c r="H19" s="80">
        <v>18000</v>
      </c>
      <c r="I19" s="79" t="s">
        <v>30</v>
      </c>
      <c r="J19" s="51"/>
      <c r="K19" s="53"/>
      <c r="L19" s="90"/>
    </row>
    <row r="20" spans="1:12" ht="47.25" customHeight="1">
      <c r="A20" s="10">
        <v>14</v>
      </c>
      <c r="B20" s="20" t="s">
        <v>33</v>
      </c>
      <c r="C20" s="12" t="s">
        <v>34</v>
      </c>
      <c r="D20" s="18">
        <v>70005</v>
      </c>
      <c r="E20" s="24">
        <v>2010</v>
      </c>
      <c r="F20" s="22">
        <v>50000</v>
      </c>
      <c r="G20" s="22"/>
      <c r="H20" s="23">
        <v>50000</v>
      </c>
      <c r="I20" s="22"/>
      <c r="J20" s="15"/>
      <c r="K20" s="15"/>
      <c r="L20" s="90"/>
    </row>
    <row r="21" spans="1:12" ht="48.75" customHeight="1">
      <c r="A21" s="10">
        <v>15</v>
      </c>
      <c r="B21" s="12" t="s">
        <v>35</v>
      </c>
      <c r="C21" s="12" t="s">
        <v>36</v>
      </c>
      <c r="D21" s="18">
        <v>70005</v>
      </c>
      <c r="E21" s="27" t="s">
        <v>37</v>
      </c>
      <c r="F21" s="15">
        <v>1120000</v>
      </c>
      <c r="G21" s="15"/>
      <c r="H21" s="16">
        <v>80000</v>
      </c>
      <c r="I21" s="15">
        <v>1000000</v>
      </c>
      <c r="J21" s="15"/>
      <c r="K21" s="15"/>
      <c r="L21" s="90"/>
    </row>
    <row r="22" spans="1:12" ht="48.75" customHeight="1">
      <c r="A22" s="10">
        <v>16</v>
      </c>
      <c r="B22" s="12" t="s">
        <v>38</v>
      </c>
      <c r="C22" s="12" t="s">
        <v>39</v>
      </c>
      <c r="D22" s="18">
        <v>70005</v>
      </c>
      <c r="E22" s="27">
        <v>2010</v>
      </c>
      <c r="F22" s="15">
        <v>300000</v>
      </c>
      <c r="G22" s="15"/>
      <c r="H22" s="16">
        <v>300000</v>
      </c>
      <c r="I22" s="15"/>
      <c r="J22" s="15"/>
      <c r="K22" s="15"/>
      <c r="L22" s="90"/>
    </row>
    <row r="23" spans="1:12" ht="36" customHeight="1">
      <c r="A23" s="10">
        <v>17</v>
      </c>
      <c r="B23" s="28" t="s">
        <v>40</v>
      </c>
      <c r="C23" s="29" t="s">
        <v>41</v>
      </c>
      <c r="D23" s="18">
        <v>72095</v>
      </c>
      <c r="E23" s="27" t="s">
        <v>42</v>
      </c>
      <c r="F23" s="15">
        <v>200000</v>
      </c>
      <c r="G23" s="15"/>
      <c r="H23" s="16">
        <v>100000</v>
      </c>
      <c r="I23" s="15"/>
      <c r="J23" s="15"/>
      <c r="K23" s="15" t="s">
        <v>23</v>
      </c>
      <c r="L23" s="90"/>
    </row>
    <row r="24" spans="1:12" ht="82.5" customHeight="1">
      <c r="A24" s="10">
        <v>18</v>
      </c>
      <c r="B24" s="28" t="s">
        <v>43</v>
      </c>
      <c r="C24" s="12" t="s">
        <v>44</v>
      </c>
      <c r="D24" s="30">
        <v>75023</v>
      </c>
      <c r="E24" s="27" t="s">
        <v>45</v>
      </c>
      <c r="F24" s="15">
        <v>115000</v>
      </c>
      <c r="G24" s="15"/>
      <c r="H24" s="16">
        <v>49000</v>
      </c>
      <c r="I24" s="15">
        <v>70000</v>
      </c>
      <c r="J24" s="15"/>
      <c r="K24" s="15"/>
      <c r="L24" s="90"/>
    </row>
    <row r="25" spans="1:12" ht="47.25" customHeight="1">
      <c r="A25" s="10">
        <v>19</v>
      </c>
      <c r="B25" s="28" t="s">
        <v>46</v>
      </c>
      <c r="C25" s="12" t="s">
        <v>47</v>
      </c>
      <c r="D25" s="30">
        <v>75023</v>
      </c>
      <c r="E25" s="27">
        <v>2010</v>
      </c>
      <c r="F25" s="15">
        <v>14485</v>
      </c>
      <c r="G25" s="15"/>
      <c r="H25" s="16">
        <v>14485</v>
      </c>
      <c r="I25" s="15"/>
      <c r="J25" s="15"/>
      <c r="K25" s="15"/>
      <c r="L25" s="90"/>
    </row>
    <row r="26" spans="1:12" ht="42" customHeight="1">
      <c r="A26" s="10">
        <v>20</v>
      </c>
      <c r="B26" s="31" t="s">
        <v>95</v>
      </c>
      <c r="C26" s="12" t="s">
        <v>48</v>
      </c>
      <c r="D26" s="30">
        <v>75495</v>
      </c>
      <c r="E26" s="27">
        <v>2010</v>
      </c>
      <c r="F26" s="15">
        <v>7500</v>
      </c>
      <c r="G26" s="15"/>
      <c r="H26" s="16">
        <v>7500</v>
      </c>
      <c r="I26" s="15"/>
      <c r="J26" s="15"/>
      <c r="K26" s="15"/>
      <c r="L26" s="90"/>
    </row>
    <row r="27" spans="1:12" ht="51" customHeight="1">
      <c r="A27" s="10">
        <v>21</v>
      </c>
      <c r="B27" s="28" t="s">
        <v>96</v>
      </c>
      <c r="C27" s="12" t="s">
        <v>48</v>
      </c>
      <c r="D27" s="30">
        <v>75495</v>
      </c>
      <c r="E27" s="27">
        <v>2010</v>
      </c>
      <c r="F27" s="15">
        <v>3973</v>
      </c>
      <c r="G27" s="15"/>
      <c r="H27" s="16">
        <v>3973</v>
      </c>
      <c r="I27" s="15"/>
      <c r="J27" s="15"/>
      <c r="K27" s="17"/>
      <c r="L27" s="90"/>
    </row>
    <row r="28" spans="1:12" ht="47.25">
      <c r="A28" s="10">
        <v>22</v>
      </c>
      <c r="B28" s="31" t="s">
        <v>49</v>
      </c>
      <c r="C28" s="32" t="s">
        <v>50</v>
      </c>
      <c r="D28" s="30">
        <v>80101</v>
      </c>
      <c r="E28" s="27">
        <v>2010</v>
      </c>
      <c r="F28" s="15">
        <v>9750</v>
      </c>
      <c r="G28" s="15"/>
      <c r="H28" s="16">
        <v>9750</v>
      </c>
      <c r="I28" s="15"/>
      <c r="J28" s="15"/>
      <c r="K28" s="17" t="s">
        <v>99</v>
      </c>
      <c r="L28" s="90"/>
    </row>
    <row r="29" spans="1:12" ht="39" customHeight="1">
      <c r="A29" s="10">
        <v>23</v>
      </c>
      <c r="B29" s="31" t="s">
        <v>51</v>
      </c>
      <c r="C29" s="32" t="s">
        <v>52</v>
      </c>
      <c r="D29" s="30">
        <v>80101</v>
      </c>
      <c r="E29" s="27">
        <v>2011</v>
      </c>
      <c r="F29" s="15">
        <v>400000</v>
      </c>
      <c r="G29" s="15"/>
      <c r="H29" s="16">
        <v>224000</v>
      </c>
      <c r="I29" s="15">
        <v>0</v>
      </c>
      <c r="J29" s="15"/>
      <c r="K29" s="17" t="s">
        <v>101</v>
      </c>
      <c r="L29" s="90"/>
    </row>
    <row r="30" spans="1:12" ht="46.5" customHeight="1">
      <c r="A30" s="36">
        <v>24</v>
      </c>
      <c r="B30" s="64" t="s">
        <v>53</v>
      </c>
      <c r="C30" s="87" t="s">
        <v>52</v>
      </c>
      <c r="D30" s="88">
        <v>80101</v>
      </c>
      <c r="E30" s="68" t="s">
        <v>13</v>
      </c>
      <c r="F30" s="39">
        <v>350000</v>
      </c>
      <c r="G30" s="39"/>
      <c r="H30" s="40">
        <v>0</v>
      </c>
      <c r="I30" s="39">
        <v>125000</v>
      </c>
      <c r="J30" s="39">
        <v>125000</v>
      </c>
      <c r="K30" s="39"/>
      <c r="L30" s="90"/>
    </row>
    <row r="31" spans="1:12" ht="45.75" customHeight="1">
      <c r="A31" s="10">
        <v>25</v>
      </c>
      <c r="B31" s="31" t="s">
        <v>54</v>
      </c>
      <c r="C31" s="12" t="s">
        <v>55</v>
      </c>
      <c r="D31" s="30">
        <v>80101</v>
      </c>
      <c r="E31" s="27" t="s">
        <v>13</v>
      </c>
      <c r="F31" s="15">
        <v>3500000</v>
      </c>
      <c r="G31" s="15"/>
      <c r="H31" s="16">
        <v>0</v>
      </c>
      <c r="I31" s="15">
        <v>800000</v>
      </c>
      <c r="J31" s="15">
        <v>800000</v>
      </c>
      <c r="K31" s="15"/>
      <c r="L31" s="90"/>
    </row>
    <row r="32" spans="1:12" ht="45.75" customHeight="1">
      <c r="A32" s="10">
        <v>26</v>
      </c>
      <c r="B32" s="31" t="s">
        <v>56</v>
      </c>
      <c r="C32" s="12" t="s">
        <v>57</v>
      </c>
      <c r="D32" s="30">
        <v>80101</v>
      </c>
      <c r="E32" s="27">
        <v>2010</v>
      </c>
      <c r="F32" s="15">
        <v>51000</v>
      </c>
      <c r="G32" s="15"/>
      <c r="H32" s="16">
        <v>30250</v>
      </c>
      <c r="I32" s="15"/>
      <c r="J32" s="15"/>
      <c r="K32" s="15"/>
      <c r="L32" s="90"/>
    </row>
    <row r="33" spans="1:12" ht="33.75" customHeight="1">
      <c r="A33" s="10">
        <v>27</v>
      </c>
      <c r="B33" s="31" t="s">
        <v>58</v>
      </c>
      <c r="C33" s="12" t="s">
        <v>25</v>
      </c>
      <c r="D33" s="30">
        <v>80195</v>
      </c>
      <c r="E33" s="27">
        <v>2010</v>
      </c>
      <c r="F33" s="15">
        <v>10000</v>
      </c>
      <c r="G33" s="15"/>
      <c r="H33" s="16">
        <v>10000</v>
      </c>
      <c r="I33" s="15"/>
      <c r="J33" s="15"/>
      <c r="K33" s="16"/>
      <c r="L33" s="90"/>
    </row>
    <row r="34" spans="1:12" ht="94.5" customHeight="1">
      <c r="A34" s="10">
        <v>28</v>
      </c>
      <c r="B34" s="28" t="s">
        <v>104</v>
      </c>
      <c r="C34" s="29" t="s">
        <v>59</v>
      </c>
      <c r="D34" s="18">
        <v>85395</v>
      </c>
      <c r="E34" s="24">
        <v>2010</v>
      </c>
      <c r="F34" s="15">
        <v>12246</v>
      </c>
      <c r="G34" s="15"/>
      <c r="H34" s="16">
        <v>12246</v>
      </c>
      <c r="I34" s="15"/>
      <c r="J34" s="15"/>
      <c r="K34" s="33" t="s">
        <v>105</v>
      </c>
      <c r="L34" s="90"/>
    </row>
    <row r="35" spans="1:12" ht="34.5" customHeight="1">
      <c r="A35" s="10">
        <v>29</v>
      </c>
      <c r="B35" s="12" t="s">
        <v>60</v>
      </c>
      <c r="C35" s="34" t="s">
        <v>61</v>
      </c>
      <c r="D35" s="35">
        <v>90001</v>
      </c>
      <c r="E35" s="24" t="s">
        <v>45</v>
      </c>
      <c r="F35" s="15">
        <v>200000</v>
      </c>
      <c r="G35" s="15"/>
      <c r="H35" s="16">
        <v>80000</v>
      </c>
      <c r="I35" s="15">
        <v>60000</v>
      </c>
      <c r="J35" s="15">
        <v>60000</v>
      </c>
      <c r="K35" s="16"/>
      <c r="L35" s="90"/>
    </row>
    <row r="36" spans="1:12" ht="34.5" customHeight="1">
      <c r="A36" s="10">
        <v>30</v>
      </c>
      <c r="B36" s="34" t="s">
        <v>62</v>
      </c>
      <c r="C36" s="12" t="s">
        <v>25</v>
      </c>
      <c r="D36" s="35">
        <v>90001</v>
      </c>
      <c r="E36" s="24">
        <v>2010</v>
      </c>
      <c r="F36" s="15">
        <v>10000</v>
      </c>
      <c r="G36" s="15"/>
      <c r="H36" s="16">
        <v>10000</v>
      </c>
      <c r="I36" s="15"/>
      <c r="J36" s="15"/>
      <c r="K36" s="16"/>
      <c r="L36" s="90"/>
    </row>
    <row r="37" spans="1:12" ht="41.25" customHeight="1">
      <c r="A37" s="10">
        <v>31</v>
      </c>
      <c r="B37" s="12" t="s">
        <v>63</v>
      </c>
      <c r="C37" s="12" t="s">
        <v>64</v>
      </c>
      <c r="D37" s="18">
        <v>90015</v>
      </c>
      <c r="E37" s="24" t="s">
        <v>37</v>
      </c>
      <c r="F37" s="15">
        <v>65000</v>
      </c>
      <c r="G37" s="15"/>
      <c r="H37" s="16">
        <v>65000</v>
      </c>
      <c r="I37" s="15"/>
      <c r="J37" s="15"/>
      <c r="K37" s="15"/>
      <c r="L37" s="90"/>
    </row>
    <row r="38" spans="1:12" ht="31.5">
      <c r="A38" s="10">
        <v>32</v>
      </c>
      <c r="B38" s="12" t="s">
        <v>65</v>
      </c>
      <c r="C38" s="34" t="s">
        <v>61</v>
      </c>
      <c r="D38" s="35">
        <v>90019</v>
      </c>
      <c r="E38" s="24" t="s">
        <v>37</v>
      </c>
      <c r="F38" s="15">
        <v>135000</v>
      </c>
      <c r="G38" s="15"/>
      <c r="H38" s="16">
        <v>135000</v>
      </c>
      <c r="I38" s="15"/>
      <c r="J38" s="15"/>
      <c r="K38" s="33"/>
      <c r="L38" s="90"/>
    </row>
    <row r="39" spans="1:12" ht="61.5" customHeight="1">
      <c r="A39" s="10">
        <v>33</v>
      </c>
      <c r="B39" s="29" t="s">
        <v>66</v>
      </c>
      <c r="C39" s="34" t="s">
        <v>67</v>
      </c>
      <c r="D39" s="35">
        <v>90019</v>
      </c>
      <c r="E39" s="24">
        <v>2010</v>
      </c>
      <c r="F39" s="15">
        <v>20000</v>
      </c>
      <c r="G39" s="15"/>
      <c r="H39" s="16">
        <v>20000</v>
      </c>
      <c r="I39" s="15"/>
      <c r="J39" s="15"/>
      <c r="K39" s="33"/>
      <c r="L39" s="90"/>
    </row>
    <row r="40" spans="1:12" ht="61.5" customHeight="1">
      <c r="A40" s="10">
        <v>34</v>
      </c>
      <c r="B40" s="31" t="s">
        <v>97</v>
      </c>
      <c r="C40" s="12" t="s">
        <v>69</v>
      </c>
      <c r="D40" s="30">
        <v>90019</v>
      </c>
      <c r="E40" s="27">
        <v>2010</v>
      </c>
      <c r="F40" s="15">
        <v>60000</v>
      </c>
      <c r="G40" s="15"/>
      <c r="H40" s="16">
        <v>60000</v>
      </c>
      <c r="I40" s="15"/>
      <c r="J40" s="15"/>
      <c r="K40" s="33"/>
      <c r="L40" s="90"/>
    </row>
    <row r="41" spans="1:12" ht="45.75" customHeight="1">
      <c r="A41" s="10">
        <v>35</v>
      </c>
      <c r="B41" s="31" t="s">
        <v>68</v>
      </c>
      <c r="C41" s="12" t="s">
        <v>69</v>
      </c>
      <c r="D41" s="30">
        <v>90019</v>
      </c>
      <c r="E41" s="27">
        <v>2010</v>
      </c>
      <c r="F41" s="15">
        <v>65000</v>
      </c>
      <c r="G41" s="15"/>
      <c r="H41" s="16">
        <v>65000</v>
      </c>
      <c r="I41" s="15"/>
      <c r="J41" s="15"/>
      <c r="K41" s="17"/>
      <c r="L41" s="90"/>
    </row>
    <row r="42" spans="1:12" ht="41.25" customHeight="1">
      <c r="A42" s="36">
        <v>36</v>
      </c>
      <c r="B42" s="64" t="s">
        <v>98</v>
      </c>
      <c r="C42" s="34" t="s">
        <v>61</v>
      </c>
      <c r="D42" s="66">
        <v>90019</v>
      </c>
      <c r="E42" s="27">
        <v>2010</v>
      </c>
      <c r="F42" s="39">
        <v>60000</v>
      </c>
      <c r="G42" s="39"/>
      <c r="H42" s="40">
        <v>60000</v>
      </c>
      <c r="I42" s="39"/>
      <c r="J42" s="39"/>
      <c r="K42" s="65"/>
      <c r="L42" s="90"/>
    </row>
    <row r="43" spans="1:12" ht="45.75" customHeight="1">
      <c r="A43" s="36">
        <v>37</v>
      </c>
      <c r="B43" s="37" t="s">
        <v>70</v>
      </c>
      <c r="C43" s="37" t="s">
        <v>71</v>
      </c>
      <c r="D43" s="38">
        <v>90019</v>
      </c>
      <c r="E43" s="21" t="s">
        <v>72</v>
      </c>
      <c r="F43" s="39">
        <v>20000</v>
      </c>
      <c r="G43" s="39"/>
      <c r="H43" s="40">
        <v>20000</v>
      </c>
      <c r="I43" s="39"/>
      <c r="J43" s="39" t="s">
        <v>30</v>
      </c>
      <c r="K43" s="41"/>
      <c r="L43" s="90"/>
    </row>
    <row r="44" spans="1:12" ht="36" customHeight="1">
      <c r="A44" s="83">
        <v>38</v>
      </c>
      <c r="B44" s="91" t="s">
        <v>73</v>
      </c>
      <c r="C44" s="92" t="s">
        <v>74</v>
      </c>
      <c r="D44" s="93">
        <v>90095</v>
      </c>
      <c r="E44" s="84" t="s">
        <v>75</v>
      </c>
      <c r="F44" s="85">
        <f>SUM(F45:F47)</f>
        <v>4333334</v>
      </c>
      <c r="G44" s="85">
        <f>SUM(G45:G47)</f>
        <v>10049.39</v>
      </c>
      <c r="H44" s="85">
        <f>SUM(H45:H47)</f>
        <v>729816.55</v>
      </c>
      <c r="I44" s="85">
        <f>SUM(I45:I47)</f>
        <v>1759321.31</v>
      </c>
      <c r="J44" s="85">
        <f>SUM(J45:J47)</f>
        <v>869837.49</v>
      </c>
      <c r="K44" s="86" t="s">
        <v>76</v>
      </c>
      <c r="L44" s="90" t="s">
        <v>18</v>
      </c>
    </row>
    <row r="45" spans="1:12" ht="48.75" customHeight="1">
      <c r="A45" s="81" t="s">
        <v>77</v>
      </c>
      <c r="B45" s="97" t="s">
        <v>78</v>
      </c>
      <c r="C45" s="98"/>
      <c r="D45" s="43">
        <v>90095</v>
      </c>
      <c r="E45" s="50" t="s">
        <v>79</v>
      </c>
      <c r="F45" s="46">
        <v>3198852.64</v>
      </c>
      <c r="G45" s="56">
        <v>4803</v>
      </c>
      <c r="H45" s="82">
        <v>667657</v>
      </c>
      <c r="I45" s="46">
        <v>1684261.76</v>
      </c>
      <c r="J45" s="46">
        <v>842130.88</v>
      </c>
      <c r="K45" s="47" t="s">
        <v>80</v>
      </c>
      <c r="L45" s="90"/>
    </row>
    <row r="46" spans="1:12" ht="36" customHeight="1">
      <c r="A46" s="42" t="s">
        <v>81</v>
      </c>
      <c r="B46" s="99" t="s">
        <v>82</v>
      </c>
      <c r="C46" s="100"/>
      <c r="D46" s="43">
        <v>90095</v>
      </c>
      <c r="E46" s="27" t="s">
        <v>45</v>
      </c>
      <c r="F46" s="44">
        <v>726793.96</v>
      </c>
      <c r="G46" s="45">
        <v>1800</v>
      </c>
      <c r="H46" s="44">
        <v>53159.55</v>
      </c>
      <c r="I46" s="46">
        <v>54059.55</v>
      </c>
      <c r="J46" s="46">
        <v>0</v>
      </c>
      <c r="K46" s="47" t="s">
        <v>83</v>
      </c>
      <c r="L46" s="90"/>
    </row>
    <row r="47" spans="1:12" ht="30" customHeight="1">
      <c r="A47" s="67" t="s">
        <v>84</v>
      </c>
      <c r="B47" s="101" t="s">
        <v>85</v>
      </c>
      <c r="C47" s="102"/>
      <c r="D47" s="49">
        <v>90095</v>
      </c>
      <c r="E47" s="68" t="s">
        <v>86</v>
      </c>
      <c r="F47" s="69">
        <v>407687.4</v>
      </c>
      <c r="G47" s="70">
        <v>3446.39</v>
      </c>
      <c r="H47" s="69">
        <v>9000</v>
      </c>
      <c r="I47" s="71">
        <v>21000</v>
      </c>
      <c r="J47" s="71">
        <v>27706.61</v>
      </c>
      <c r="K47" s="72" t="s">
        <v>87</v>
      </c>
      <c r="L47" s="90"/>
    </row>
    <row r="48" spans="1:12" ht="45.75" customHeight="1">
      <c r="A48" s="10">
        <v>39</v>
      </c>
      <c r="B48" s="20" t="s">
        <v>88</v>
      </c>
      <c r="C48" s="12" t="s">
        <v>89</v>
      </c>
      <c r="D48" s="66">
        <v>90095</v>
      </c>
      <c r="E48" s="27" t="s">
        <v>37</v>
      </c>
      <c r="F48" s="15">
        <v>3000000</v>
      </c>
      <c r="G48" s="15"/>
      <c r="H48" s="16">
        <v>2300000</v>
      </c>
      <c r="I48" s="15">
        <v>0</v>
      </c>
      <c r="J48" s="73">
        <v>0</v>
      </c>
      <c r="K48" s="17" t="s">
        <v>90</v>
      </c>
      <c r="L48" s="90"/>
    </row>
    <row r="49" spans="1:12" ht="36.75" customHeight="1">
      <c r="A49" s="48">
        <v>40</v>
      </c>
      <c r="B49" s="54" t="s">
        <v>91</v>
      </c>
      <c r="C49" s="55" t="s">
        <v>74</v>
      </c>
      <c r="D49" s="18">
        <v>90095</v>
      </c>
      <c r="E49" s="50">
        <v>2010</v>
      </c>
      <c r="F49" s="51">
        <v>210000</v>
      </c>
      <c r="G49" s="51">
        <v>0</v>
      </c>
      <c r="H49" s="56">
        <v>76774.45</v>
      </c>
      <c r="I49" s="51">
        <v>0</v>
      </c>
      <c r="J49" s="52"/>
      <c r="K49" s="53"/>
      <c r="L49" s="90"/>
    </row>
    <row r="50" spans="1:12" ht="48" customHeight="1">
      <c r="A50" s="10">
        <v>41</v>
      </c>
      <c r="B50" s="57" t="s">
        <v>92</v>
      </c>
      <c r="C50" s="32" t="s">
        <v>93</v>
      </c>
      <c r="D50" s="58">
        <v>92601</v>
      </c>
      <c r="E50" s="18">
        <v>2010</v>
      </c>
      <c r="F50" s="17">
        <v>1016000</v>
      </c>
      <c r="G50" s="17"/>
      <c r="H50" s="16">
        <v>1016000</v>
      </c>
      <c r="I50" s="15">
        <v>0</v>
      </c>
      <c r="J50" s="46">
        <v>0</v>
      </c>
      <c r="K50" s="59" t="s">
        <v>94</v>
      </c>
      <c r="L50" s="90"/>
    </row>
    <row r="51" spans="1:12" ht="42.75" customHeight="1">
      <c r="A51" s="10"/>
      <c r="B51" s="103" t="s">
        <v>30</v>
      </c>
      <c r="C51" s="104"/>
      <c r="D51" s="105"/>
      <c r="E51" s="60"/>
      <c r="F51" s="61">
        <f>SUM(F7:F44)+F48+F49+F50</f>
        <v>67579315</v>
      </c>
      <c r="G51" s="62">
        <v>10049.39</v>
      </c>
      <c r="H51" s="61">
        <f>SUM(H7:H44)+H48+H49+H50</f>
        <v>7512038</v>
      </c>
      <c r="I51" s="61">
        <f>SUM(I7:I44)+I48+I50</f>
        <v>9164321.31</v>
      </c>
      <c r="J51" s="61">
        <f>SUM(J7:J44)+J48+J50</f>
        <v>4834837.49</v>
      </c>
      <c r="K51" s="33"/>
      <c r="L51" s="90"/>
    </row>
    <row r="52" ht="15.75">
      <c r="F52" s="74"/>
    </row>
    <row r="60" ht="15.75">
      <c r="K60" s="63"/>
    </row>
  </sheetData>
  <sheetProtection/>
  <mergeCells count="16">
    <mergeCell ref="I1:K1"/>
    <mergeCell ref="B2:J2"/>
    <mergeCell ref="B3:J3"/>
    <mergeCell ref="A4:A5"/>
    <mergeCell ref="B4:B5"/>
    <mergeCell ref="C4:C5"/>
    <mergeCell ref="D4:D5"/>
    <mergeCell ref="E4:E5"/>
    <mergeCell ref="F4:F5"/>
    <mergeCell ref="G4:G5"/>
    <mergeCell ref="H4:J4"/>
    <mergeCell ref="K4:K5"/>
    <mergeCell ref="B45:C45"/>
    <mergeCell ref="B46:C46"/>
    <mergeCell ref="B47:C47"/>
    <mergeCell ref="B51:D5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Lipnie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Jolanta Maciejko</dc:creator>
  <cp:keywords/>
  <dc:description/>
  <cp:lastModifiedBy>Jolanta Maciejko</cp:lastModifiedBy>
  <cp:lastPrinted>2010-10-06T18:49:00Z</cp:lastPrinted>
  <dcterms:created xsi:type="dcterms:W3CDTF">2010-05-31T09:28:00Z</dcterms:created>
  <dcterms:modified xsi:type="dcterms:W3CDTF">2010-10-07T06:32:52Z</dcterms:modified>
  <cp:category/>
  <cp:version/>
  <cp:contentType/>
  <cp:contentStatus/>
</cp:coreProperties>
</file>